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4295" yWindow="0" windowWidth="14610" windowHeight="11760"/>
  </bookViews>
  <sheets>
    <sheet name="МДҰ әдіскерінің жинағы" sheetId="16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3" i="16"/>
  <c r="W13" s="1"/>
  <c r="V12"/>
  <c r="W12" s="1"/>
  <c r="V11"/>
  <c r="W11" s="1"/>
  <c r="V10"/>
  <c r="V9"/>
  <c r="W9" s="1"/>
  <c r="T13"/>
  <c r="U13" s="1"/>
  <c r="T12"/>
  <c r="U12" s="1"/>
  <c r="T11"/>
  <c r="U11" s="1"/>
  <c r="T10"/>
  <c r="T9"/>
  <c r="U9" s="1"/>
  <c r="R13"/>
  <c r="S13" s="1"/>
  <c r="R12"/>
  <c r="S12" s="1"/>
  <c r="R11"/>
  <c r="S11" s="1"/>
  <c r="R10"/>
  <c r="R9"/>
  <c r="S9" s="1"/>
  <c r="W10"/>
  <c r="U10"/>
  <c r="S10"/>
  <c r="B14" l="1"/>
  <c r="E14"/>
  <c r="D14"/>
  <c r="C14"/>
  <c r="F14"/>
  <c r="G14"/>
  <c r="H14"/>
  <c r="I14"/>
  <c r="J14"/>
  <c r="K14"/>
  <c r="L14"/>
  <c r="M14"/>
  <c r="N14"/>
  <c r="O14"/>
  <c r="P14"/>
  <c r="Q14"/>
  <c r="T14" l="1"/>
  <c r="U14" s="1"/>
  <c r="V14"/>
  <c r="W14" s="1"/>
  <c r="R14"/>
  <c r="S14" s="1"/>
  <c r="I15"/>
  <c r="N15"/>
  <c r="J15"/>
  <c r="B15"/>
  <c r="F15"/>
  <c r="Q15"/>
  <c r="M15"/>
  <c r="E15"/>
  <c r="P15"/>
  <c r="C15"/>
  <c r="G15"/>
  <c r="K15"/>
  <c r="O15"/>
  <c r="D15"/>
  <c r="H15"/>
  <c r="L15"/>
</calcChain>
</file>

<file path=xl/sharedStrings.xml><?xml version="1.0" encoding="utf-8"?>
<sst xmlns="http://schemas.openxmlformats.org/spreadsheetml/2006/main" count="42" uniqueCount="25">
  <si>
    <t>Барлығы</t>
  </si>
  <si>
    <t xml:space="preserve"> Физикалық қасиеттерді дамыту</t>
  </si>
  <si>
    <t xml:space="preserve"> Танымдық және зияткерлік дағдыларды дамыту </t>
  </si>
  <si>
    <t>Әлеуметтік-эмоционалды дағдыларды қалыптастыру</t>
  </si>
  <si>
    <t xml:space="preserve">Коммуникативтік дағдыларды дамыту </t>
  </si>
  <si>
    <t xml:space="preserve">Балалардың шығармашылық дағдыларын, зерттеу іс-әрекетін дамыту </t>
  </si>
  <si>
    <t>%</t>
  </si>
  <si>
    <t xml:space="preserve"> %</t>
  </si>
  <si>
    <t xml:space="preserve">Балалар саны </t>
  </si>
  <si>
    <t>олардың ішінде  жоғары деңгей</t>
  </si>
  <si>
    <t>олардың ішінде орташа деңгей</t>
  </si>
  <si>
    <t>олардың ішінде   төмен деңгей</t>
  </si>
  <si>
    <t>Қосымша 2</t>
  </si>
  <si>
    <t xml:space="preserve">Ерте жас тобы </t>
  </si>
  <si>
    <t>Кіші топ</t>
  </si>
  <si>
    <t>Ортаңғы топ</t>
  </si>
  <si>
    <t>Ересек топ</t>
  </si>
  <si>
    <t>Мектепке дейінгі ұйым бойынша әдіскерінің жинағы</t>
  </si>
  <si>
    <t>Мектепалды тобы</t>
  </si>
  <si>
    <t>БАРЛЫҒЫ</t>
  </si>
  <si>
    <t xml:space="preserve">Жас ерекшелік топтары </t>
  </si>
  <si>
    <t>Әдіскерінің аты-жөні: Казизова А.Е</t>
  </si>
  <si>
    <t>МДҰ атауы "Жұлдыз" шағын- орталығы</t>
  </si>
  <si>
    <t>Мекен-жайы; З.Космедемьянская 67</t>
  </si>
  <si>
    <t>Оқыту тілі; қазақ тілі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</si>
</sst>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topLeftCell="D1" workbookViewId="0">
      <selection activeCell="G19" sqref="G19"/>
    </sheetView>
  </sheetViews>
  <sheetFormatPr defaultRowHeight="15"/>
  <cols>
    <col min="1" max="1" width="19.28515625" customWidth="1"/>
    <col min="2" max="2" width="9.5703125" bestFit="1" customWidth="1"/>
    <col min="3" max="17" width="9.28515625" bestFit="1" customWidth="1"/>
  </cols>
  <sheetData>
    <row r="1" spans="1:23">
      <c r="N1" s="22"/>
      <c r="O1" s="22"/>
      <c r="V1" s="28" t="s">
        <v>12</v>
      </c>
      <c r="W1" s="28"/>
    </row>
    <row r="2" spans="1:23" ht="15.75">
      <c r="B2" s="7" t="s">
        <v>17</v>
      </c>
      <c r="C2" s="2"/>
      <c r="E2" s="2"/>
      <c r="F2" s="2"/>
      <c r="I2" s="24" t="s">
        <v>22</v>
      </c>
      <c r="J2" s="24"/>
      <c r="K2" s="24"/>
      <c r="L2" s="24"/>
      <c r="M2" s="24"/>
      <c r="N2" s="3"/>
      <c r="O2" s="3"/>
    </row>
    <row r="3" spans="1:23" ht="15.75">
      <c r="A3" s="3"/>
      <c r="B3" s="27" t="s">
        <v>21</v>
      </c>
      <c r="C3" s="27"/>
      <c r="D3" s="27"/>
      <c r="E3" s="27"/>
      <c r="F3" s="27"/>
      <c r="G3" s="27"/>
      <c r="H3" s="2"/>
      <c r="I3" s="27" t="s">
        <v>23</v>
      </c>
      <c r="J3" s="27"/>
      <c r="K3" s="27"/>
      <c r="L3" s="27"/>
      <c r="M3" s="27"/>
      <c r="N3" s="27"/>
      <c r="O3" s="3"/>
      <c r="P3" s="3"/>
      <c r="Q3" s="3"/>
    </row>
    <row r="4" spans="1:23" ht="15.75">
      <c r="C4" s="8"/>
      <c r="E4" s="3"/>
      <c r="F4" s="3"/>
      <c r="I4" s="29" t="s">
        <v>24</v>
      </c>
      <c r="J4" s="29"/>
      <c r="K4" s="29"/>
      <c r="L4" s="29"/>
      <c r="M4" s="29"/>
      <c r="N4" s="29"/>
      <c r="O4" s="3"/>
      <c r="P4" s="3"/>
      <c r="Q4" s="3"/>
    </row>
    <row r="5" spans="1:2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23" ht="15.75">
      <c r="A6" s="4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23" ht="15.75" customHeight="1">
      <c r="A7" s="25" t="s">
        <v>20</v>
      </c>
      <c r="B7" s="23" t="s">
        <v>8</v>
      </c>
      <c r="C7" s="23" t="s">
        <v>1</v>
      </c>
      <c r="D7" s="23"/>
      <c r="E7" s="23"/>
      <c r="F7" s="23" t="s">
        <v>4</v>
      </c>
      <c r="G7" s="23"/>
      <c r="H7" s="23"/>
      <c r="I7" s="23" t="s">
        <v>2</v>
      </c>
      <c r="J7" s="23"/>
      <c r="K7" s="23"/>
      <c r="L7" s="23" t="s">
        <v>5</v>
      </c>
      <c r="M7" s="23"/>
      <c r="N7" s="23"/>
      <c r="O7" s="23" t="s">
        <v>3</v>
      </c>
      <c r="P7" s="23"/>
      <c r="Q7" s="23"/>
      <c r="R7" s="21" t="s">
        <v>19</v>
      </c>
      <c r="S7" s="21"/>
      <c r="T7" s="21"/>
      <c r="U7" s="21"/>
      <c r="V7" s="21"/>
      <c r="W7" s="21"/>
    </row>
    <row r="8" spans="1:23" ht="63">
      <c r="A8" s="26"/>
      <c r="B8" s="23"/>
      <c r="C8" s="1" t="s">
        <v>9</v>
      </c>
      <c r="D8" s="1" t="s">
        <v>10</v>
      </c>
      <c r="E8" s="1" t="s">
        <v>11</v>
      </c>
      <c r="F8" s="1" t="s">
        <v>9</v>
      </c>
      <c r="G8" s="1" t="s">
        <v>10</v>
      </c>
      <c r="H8" s="1" t="s">
        <v>11</v>
      </c>
      <c r="I8" s="1" t="s">
        <v>9</v>
      </c>
      <c r="J8" s="1" t="s">
        <v>10</v>
      </c>
      <c r="K8" s="1" t="s">
        <v>11</v>
      </c>
      <c r="L8" s="1" t="s">
        <v>9</v>
      </c>
      <c r="M8" s="1" t="s">
        <v>10</v>
      </c>
      <c r="N8" s="1" t="s">
        <v>11</v>
      </c>
      <c r="O8" s="1" t="s">
        <v>9</v>
      </c>
      <c r="P8" s="1" t="s">
        <v>10</v>
      </c>
      <c r="Q8" s="1" t="s">
        <v>11</v>
      </c>
      <c r="R8" s="1" t="s">
        <v>9</v>
      </c>
      <c r="S8" s="1" t="s">
        <v>6</v>
      </c>
      <c r="T8" s="1" t="s">
        <v>10</v>
      </c>
      <c r="U8" s="18" t="s">
        <v>6</v>
      </c>
      <c r="V8" s="1" t="s">
        <v>11</v>
      </c>
      <c r="W8" s="1" t="s">
        <v>6</v>
      </c>
    </row>
    <row r="9" spans="1:23" ht="15.75">
      <c r="A9" s="16" t="s">
        <v>13</v>
      </c>
      <c r="B9" s="11"/>
      <c r="C9" s="11"/>
      <c r="D9" s="11"/>
      <c r="E9" s="11"/>
      <c r="F9" s="14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5">
        <f t="shared" ref="R9:R14" si="0">(C9+F9+I9+L9+O9)/5</f>
        <v>0</v>
      </c>
      <c r="S9" s="6" t="e">
        <f t="shared" ref="S9:S14" si="1">R9*100/B9</f>
        <v>#DIV/0!</v>
      </c>
      <c r="T9" s="5">
        <f t="shared" ref="T9:T14" si="2">(D9+G9+J9+M9+P9)/5</f>
        <v>0</v>
      </c>
      <c r="U9" s="6" t="e">
        <f t="shared" ref="U9:U14" si="3">T9*100/B9</f>
        <v>#DIV/0!</v>
      </c>
      <c r="V9" s="20">
        <f>(E9+H9+K9+N9+Q9)/5</f>
        <v>0</v>
      </c>
      <c r="W9" s="6" t="e">
        <f t="shared" ref="W9:W14" si="4">V9*100/B9</f>
        <v>#DIV/0!</v>
      </c>
    </row>
    <row r="10" spans="1:23" ht="15.75">
      <c r="A10" s="16" t="s">
        <v>14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5">
        <f t="shared" si="0"/>
        <v>0</v>
      </c>
      <c r="S10" s="6" t="e">
        <f t="shared" si="1"/>
        <v>#DIV/0!</v>
      </c>
      <c r="T10" s="5">
        <f t="shared" si="2"/>
        <v>0</v>
      </c>
      <c r="U10" s="6" t="e">
        <f t="shared" si="3"/>
        <v>#DIV/0!</v>
      </c>
      <c r="V10" s="20">
        <f>(E10+H10+K10+N10+Q10)/5</f>
        <v>0</v>
      </c>
      <c r="W10" s="6" t="e">
        <f t="shared" si="4"/>
        <v>#DIV/0!</v>
      </c>
    </row>
    <row r="11" spans="1:23" ht="15.75">
      <c r="A11" s="16" t="s">
        <v>15</v>
      </c>
      <c r="B11" s="11">
        <v>14</v>
      </c>
      <c r="C11" s="11">
        <v>36</v>
      </c>
      <c r="D11" s="11">
        <v>64</v>
      </c>
      <c r="E11" s="11">
        <v>0</v>
      </c>
      <c r="F11" s="11">
        <v>43</v>
      </c>
      <c r="G11" s="11">
        <v>57</v>
      </c>
      <c r="H11" s="11">
        <v>0</v>
      </c>
      <c r="I11" s="11">
        <v>22</v>
      </c>
      <c r="J11" s="11">
        <v>78</v>
      </c>
      <c r="K11" s="11">
        <v>0</v>
      </c>
      <c r="L11" s="11">
        <v>15</v>
      </c>
      <c r="M11" s="11">
        <v>85</v>
      </c>
      <c r="N11" s="11">
        <v>0</v>
      </c>
      <c r="O11" s="11">
        <v>43</v>
      </c>
      <c r="P11" s="11">
        <v>57</v>
      </c>
      <c r="Q11" s="11">
        <v>0</v>
      </c>
      <c r="R11" s="5">
        <f t="shared" si="0"/>
        <v>31.8</v>
      </c>
      <c r="S11" s="6">
        <f t="shared" si="1"/>
        <v>227.14285714285714</v>
      </c>
      <c r="T11" s="5">
        <f t="shared" si="2"/>
        <v>68.2</v>
      </c>
      <c r="U11" s="6">
        <f t="shared" si="3"/>
        <v>487.14285714285717</v>
      </c>
      <c r="V11" s="20">
        <f>(E11+H11+K11+N11+Q11)/5</f>
        <v>0</v>
      </c>
      <c r="W11" s="6">
        <f t="shared" si="4"/>
        <v>0</v>
      </c>
    </row>
    <row r="12" spans="1:23" ht="15.75">
      <c r="A12" s="16" t="s">
        <v>16</v>
      </c>
      <c r="B12" s="11">
        <v>9</v>
      </c>
      <c r="C12" s="11">
        <v>34</v>
      </c>
      <c r="D12" s="11">
        <v>66</v>
      </c>
      <c r="E12" s="11">
        <v>0</v>
      </c>
      <c r="F12" s="11">
        <v>12</v>
      </c>
      <c r="G12" s="11">
        <v>88</v>
      </c>
      <c r="H12" s="11">
        <v>0</v>
      </c>
      <c r="I12" s="11">
        <v>66</v>
      </c>
      <c r="J12" s="11">
        <v>34</v>
      </c>
      <c r="K12" s="11">
        <v>0</v>
      </c>
      <c r="L12" s="11">
        <v>34</v>
      </c>
      <c r="M12" s="11">
        <v>66</v>
      </c>
      <c r="N12" s="11">
        <v>0</v>
      </c>
      <c r="O12" s="11">
        <v>34</v>
      </c>
      <c r="P12" s="11">
        <v>66</v>
      </c>
      <c r="Q12" s="11">
        <v>0</v>
      </c>
      <c r="R12" s="5">
        <f t="shared" si="0"/>
        <v>36</v>
      </c>
      <c r="S12" s="6">
        <f t="shared" si="1"/>
        <v>400</v>
      </c>
      <c r="T12" s="5">
        <f t="shared" si="2"/>
        <v>64</v>
      </c>
      <c r="U12" s="6">
        <f t="shared" si="3"/>
        <v>711.11111111111109</v>
      </c>
      <c r="V12" s="20">
        <f>(E12+H12+K12+N12+Q12)/5</f>
        <v>0</v>
      </c>
      <c r="W12" s="6">
        <f t="shared" si="4"/>
        <v>0</v>
      </c>
    </row>
    <row r="13" spans="1:23" ht="15.75">
      <c r="A13" s="16" t="s">
        <v>18</v>
      </c>
      <c r="B13" s="11">
        <v>19</v>
      </c>
      <c r="C13" s="11">
        <v>100</v>
      </c>
      <c r="D13" s="11">
        <v>0</v>
      </c>
      <c r="E13" s="11">
        <v>0</v>
      </c>
      <c r="F13" s="11">
        <v>94.7</v>
      </c>
      <c r="G13" s="11">
        <v>0</v>
      </c>
      <c r="H13" s="11">
        <v>5.3</v>
      </c>
      <c r="I13" s="11">
        <v>84.2</v>
      </c>
      <c r="J13" s="11">
        <v>10.5</v>
      </c>
      <c r="K13" s="11">
        <v>5.3</v>
      </c>
      <c r="L13" s="11">
        <v>5.3</v>
      </c>
      <c r="M13" s="11">
        <v>94.7</v>
      </c>
      <c r="N13" s="11">
        <v>0</v>
      </c>
      <c r="O13" s="11">
        <v>5.3</v>
      </c>
      <c r="P13" s="11">
        <v>94.7</v>
      </c>
      <c r="Q13" s="11">
        <v>0</v>
      </c>
      <c r="R13" s="5">
        <f t="shared" si="0"/>
        <v>57.9</v>
      </c>
      <c r="S13" s="6">
        <f t="shared" si="1"/>
        <v>304.73684210526318</v>
      </c>
      <c r="T13" s="5">
        <f t="shared" si="2"/>
        <v>39.980000000000004</v>
      </c>
      <c r="U13" s="6">
        <f t="shared" si="3"/>
        <v>210.42105263157896</v>
      </c>
      <c r="V13" s="20">
        <f>(E13+H13+K13+N13+Q13)/5</f>
        <v>2.12</v>
      </c>
      <c r="W13" s="6">
        <f t="shared" si="4"/>
        <v>11.157894736842104</v>
      </c>
    </row>
    <row r="14" spans="1:23" ht="15.75">
      <c r="A14" s="13" t="s">
        <v>0</v>
      </c>
      <c r="B14" s="13">
        <f t="shared" ref="B14" si="5">SUM(B8:B13)</f>
        <v>42</v>
      </c>
      <c r="C14" s="11">
        <f t="shared" ref="C14" si="6">SUM(C9:C13)</f>
        <v>170</v>
      </c>
      <c r="D14" s="11">
        <f t="shared" ref="D14" si="7">SUM(D9:D13)</f>
        <v>130</v>
      </c>
      <c r="E14" s="11">
        <f t="shared" ref="E14" si="8">SUM(E9:E13)</f>
        <v>0</v>
      </c>
      <c r="F14" s="11">
        <f t="shared" ref="F14:Q14" si="9">SUM(F9:F13)</f>
        <v>149.69999999999999</v>
      </c>
      <c r="G14" s="11">
        <f t="shared" si="9"/>
        <v>145</v>
      </c>
      <c r="H14" s="11">
        <f t="shared" si="9"/>
        <v>5.3</v>
      </c>
      <c r="I14" s="11">
        <f t="shared" si="9"/>
        <v>172.2</v>
      </c>
      <c r="J14" s="11">
        <f t="shared" si="9"/>
        <v>122.5</v>
      </c>
      <c r="K14" s="11">
        <f t="shared" si="9"/>
        <v>5.3</v>
      </c>
      <c r="L14" s="11">
        <f t="shared" si="9"/>
        <v>54.3</v>
      </c>
      <c r="M14" s="11">
        <f t="shared" si="9"/>
        <v>245.7</v>
      </c>
      <c r="N14" s="11">
        <f t="shared" si="9"/>
        <v>0</v>
      </c>
      <c r="O14" s="11">
        <f t="shared" si="9"/>
        <v>82.3</v>
      </c>
      <c r="P14" s="11">
        <f t="shared" si="9"/>
        <v>217.7</v>
      </c>
      <c r="Q14" s="11">
        <f t="shared" si="9"/>
        <v>0</v>
      </c>
      <c r="R14" s="5">
        <f t="shared" si="0"/>
        <v>125.69999999999997</v>
      </c>
      <c r="S14" s="6">
        <f t="shared" si="1"/>
        <v>299.28571428571422</v>
      </c>
      <c r="T14" s="5">
        <f t="shared" si="2"/>
        <v>172.18</v>
      </c>
      <c r="U14" s="6">
        <f t="shared" si="3"/>
        <v>409.95238095238096</v>
      </c>
      <c r="V14" s="20">
        <f>(E14+H14+K14+N14+Q14)/6</f>
        <v>1.7666666666666666</v>
      </c>
      <c r="W14" s="6">
        <f t="shared" si="4"/>
        <v>4.2063492063492065</v>
      </c>
    </row>
    <row r="15" spans="1:23" ht="17.25" customHeight="1">
      <c r="A15" s="19" t="s">
        <v>7</v>
      </c>
      <c r="B15" s="15">
        <f>B14*100/B14</f>
        <v>100</v>
      </c>
      <c r="C15" s="12">
        <f>C14*100/B14</f>
        <v>404.76190476190476</v>
      </c>
      <c r="D15" s="12">
        <f>D14*100/B14</f>
        <v>309.52380952380952</v>
      </c>
      <c r="E15" s="12">
        <f>E14*100/B14</f>
        <v>0</v>
      </c>
      <c r="F15" s="12">
        <f>F14*100/B14</f>
        <v>356.42857142857139</v>
      </c>
      <c r="G15" s="12">
        <f>G14*100/B14</f>
        <v>345.23809523809524</v>
      </c>
      <c r="H15" s="12">
        <f>H14*100/B14</f>
        <v>12.619047619047619</v>
      </c>
      <c r="I15" s="12">
        <f>I14*100/B14</f>
        <v>410</v>
      </c>
      <c r="J15" s="12">
        <f>J14*100/B14</f>
        <v>291.66666666666669</v>
      </c>
      <c r="K15" s="12">
        <f>K14*100/B14</f>
        <v>12.619047619047619</v>
      </c>
      <c r="L15" s="12">
        <f>L14*100/B14</f>
        <v>129.28571428571428</v>
      </c>
      <c r="M15" s="12">
        <f>M14*100/B14</f>
        <v>585</v>
      </c>
      <c r="N15" s="12">
        <f>N14*100/B14</f>
        <v>0</v>
      </c>
      <c r="O15" s="12">
        <f>O14*100/B14</f>
        <v>195.95238095238096</v>
      </c>
      <c r="P15" s="12">
        <f>P14*100/B14</f>
        <v>518.33333333333337</v>
      </c>
      <c r="Q15" s="12">
        <f>Q14*100/B14</f>
        <v>0</v>
      </c>
      <c r="R15" s="17"/>
      <c r="S15" s="17"/>
      <c r="T15" s="17"/>
      <c r="U15" s="17"/>
      <c r="V15" s="17"/>
      <c r="W15" s="17"/>
    </row>
    <row r="16" spans="1:23" ht="15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5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5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15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1:17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5.75">
      <c r="A32" s="9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15.75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mergeCells count="14">
    <mergeCell ref="R7:W7"/>
    <mergeCell ref="N1:O1"/>
    <mergeCell ref="O7:Q7"/>
    <mergeCell ref="I2:M2"/>
    <mergeCell ref="A7:A8"/>
    <mergeCell ref="B7:B8"/>
    <mergeCell ref="C7:E7"/>
    <mergeCell ref="F7:H7"/>
    <mergeCell ref="I7:K7"/>
    <mergeCell ref="L7:N7"/>
    <mergeCell ref="B3:G3"/>
    <mergeCell ref="V1:W1"/>
    <mergeCell ref="I3:N3"/>
    <mergeCell ref="I4:N4"/>
  </mergeCells>
  <phoneticPr fontId="3" type="noConversion"/>
  <pageMargins left="0.7" right="0.7" top="0.75" bottom="0.75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МДҰ әдіскерінің жинағы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2024-06-17T10:17:33Z</cp:lastPrinted>
  <dcterms:created xsi:type="dcterms:W3CDTF">2022-12-22T06:57:03Z</dcterms:created>
  <dcterms:modified xsi:type="dcterms:W3CDTF">2024-06-17T10:30:48Z</dcterms:modified>
</cp:coreProperties>
</file>